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owe utrzymanie DW (RDWJ, RDWM i RDWNS) (50.21 Kasia)\"/>
    </mc:Choice>
  </mc:AlternateContent>
  <xr:revisionPtr revIDLastSave="0" documentId="13_ncr:1_{AE580F6A-80D1-4E1E-B882-0EE3902C03FD}" xr6:coauthVersionLast="36" xr6:coauthVersionMax="36" xr10:uidLastSave="{00000000-0000-0000-0000-000000000000}"/>
  <bookViews>
    <workbookView xWindow="0" yWindow="0" windowWidth="23040" windowHeight="8484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20" i="11" l="1"/>
  <c r="N19" i="11"/>
  <c r="N18" i="11"/>
  <c r="N17" i="11"/>
  <c r="N14" i="11"/>
  <c r="N13" i="11"/>
  <c r="N12" i="11"/>
  <c r="N11" i="11"/>
  <c r="N21" i="11" l="1"/>
  <c r="N15" i="11" l="1"/>
  <c r="N22" i="11" s="1"/>
</calcChain>
</file>

<file path=xl/sharedStrings.xml><?xml version="1.0" encoding="utf-8"?>
<sst xmlns="http://schemas.openxmlformats.org/spreadsheetml/2006/main" count="67" uniqueCount="54">
  <si>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</si>
  <si>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</si>
  <si>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</si>
  <si>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</si>
  <si>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</si>
  <si>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</si>
  <si>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</si>
  <si>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</si>
  <si>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</si>
  <si>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</si>
  <si>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</si>
  <si>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</si>
  <si>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</si>
  <si>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</si>
  <si>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</si>
  <si>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</si>
  <si>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</si>
  <si>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</si>
  <si>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</si>
  <si>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</si>
  <si>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</si>
  <si>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</si>
  <si>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</si>
  <si>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</si>
  <si>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</si>
  <si>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</si>
  <si>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</si>
  <si>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</si>
  <si>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</si>
  <si>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</si>
  <si>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</si>
  <si>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</si>
  <si>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</si>
  <si>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</si>
  <si>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</si>
  <si>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</si>
  <si>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</si>
  <si>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ZAKRES PODSTAWOWY ZAMÓWIENIA</t>
  </si>
  <si>
    <t>ZAKRES OPCJONALNY ZAMÓWIENIA</t>
  </si>
  <si>
    <t>3.1</t>
  </si>
  <si>
    <t>Zimowe utrzymanie chodników nie ujętych w charakterystyce drogi, np. wybudowanych w trakcie obowiązywania umowy</t>
  </si>
  <si>
    <t>III</t>
  </si>
  <si>
    <t>2.1</t>
  </si>
  <si>
    <t>4.1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</si>
  <si>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</si>
  <si>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Załącznik nr 2.2.1. SWZ 
(zn. ZDW-DN-4-271-50/21)</t>
  </si>
  <si>
    <t>TABELA ELEMENTÓW ROZLICZENIOWYCH (TER)</t>
  </si>
  <si>
    <t>WARTOŚĆ (CENA) ZAKRESU PODSTAWOWEGO
(suma poz. 1-4):</t>
  </si>
  <si>
    <t>WARTOŚĆ (CENA) ZAKRESU OPCJONALNEGO
(suma poz. 1-4):</t>
  </si>
  <si>
    <t>Podpisane kwalifikowanym podpisem elektronicznym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</si>
  <si>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</si>
  <si>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2 – RDW Myślenice: drogi wojewódzkie nr 946, 956, 957</t>
    </r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</si>
  <si>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</si>
  <si>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Cena jednostkowa obejmuje wszystkie składaniki kosztów (między innymi R, M, Kz, S, KP, Z), a także inne czynności opisane w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</si>
</sst>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</numFmts>
  <fonts count="23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sz val="5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left" vertical="center" wrapText="1"/>
    </xf>
    <xf numFmtId="44" fontId="3" fillId="0" borderId="1" xfId="2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11" fillId="0" borderId="25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164" fontId="11" fillId="0" borderId="12" xfId="2" applyNumberFormat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top"/>
    </xf>
    <xf numFmtId="0" fontId="5" fillId="0" borderId="0" xfId="0" applyFont="1" applyAlignment="1"/>
    <xf numFmtId="49" fontId="11" fillId="0" borderId="1" xfId="0" applyNumberFormat="1" applyFont="1" applyFill="1" applyBorder="1" applyAlignment="1">
      <alignment horizontal="center" vertical="center" wrapText="1"/>
    </xf>
    <xf numFmtId="44" fontId="12" fillId="4" borderId="15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4" fontId="3" fillId="0" borderId="20" xfId="2" applyFont="1" applyBorder="1" applyAlignment="1" applyProtection="1">
      <alignment vertical="center" wrapText="1"/>
    </xf>
    <xf numFmtId="44" fontId="3" fillId="0" borderId="1" xfId="2" applyFont="1" applyBorder="1" applyAlignment="1" applyProtection="1">
      <alignment vertical="center" wrapText="1"/>
    </xf>
    <xf numFmtId="44" fontId="12" fillId="6" borderId="15" xfId="0" applyNumberFormat="1" applyFont="1" applyFill="1" applyBorder="1" applyAlignment="1">
      <alignment vertical="center"/>
    </xf>
    <xf numFmtId="44" fontId="12" fillId="5" borderId="15" xfId="0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/>
    </xf>
    <xf numFmtId="44" fontId="12" fillId="7" borderId="0" xfId="0" applyNumberFormat="1" applyFont="1" applyFill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14" fillId="0" borderId="0" xfId="0" applyNumberFormat="1" applyFont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right" vertical="center"/>
    </xf>
    <xf numFmtId="0" fontId="12" fillId="5" borderId="13" xfId="0" applyFont="1" applyFill="1" applyBorder="1" applyAlignment="1">
      <alignment horizontal="right" vertical="center" wrapText="1"/>
    </xf>
    <xf numFmtId="0" fontId="12" fillId="5" borderId="1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2" fillId="4" borderId="13" xfId="0" applyFont="1" applyFill="1" applyBorder="1" applyAlignment="1">
      <alignment horizontal="right" vertical="center" wrapText="1"/>
    </xf>
    <xf numFmtId="0" fontId="12" fillId="4" borderId="14" xfId="0" applyFont="1" applyFill="1" applyBorder="1" applyAlignment="1">
      <alignment horizontal="right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19" zoomScaleNormal="100" workbookViewId="0">
      <selection activeCell="H27" sqref="H27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34.799999999999997" customHeight="1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.600000000000001" customHeight="1" thickBot="1"/>
    <row r="3" spans="1:14" ht="26.4" customHeight="1">
      <c r="A3" s="45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>
      <c r="A4" s="71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45.6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ht="18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24" customHeight="1">
      <c r="A7" s="55" t="s">
        <v>0</v>
      </c>
      <c r="B7" s="69" t="s">
        <v>1</v>
      </c>
      <c r="C7" s="69" t="s">
        <v>2</v>
      </c>
      <c r="D7" s="86" t="s">
        <v>3</v>
      </c>
      <c r="E7" s="69" t="s">
        <v>16</v>
      </c>
      <c r="F7" s="88" t="s">
        <v>34</v>
      </c>
      <c r="G7" s="90" t="s">
        <v>15</v>
      </c>
      <c r="H7" s="91"/>
      <c r="I7" s="92"/>
      <c r="J7" s="90" t="s">
        <v>19</v>
      </c>
      <c r="K7" s="91"/>
      <c r="L7" s="92"/>
      <c r="M7" s="88" t="s">
        <v>25</v>
      </c>
      <c r="N7" s="67" t="s">
        <v>44</v>
      </c>
    </row>
    <row r="8" spans="1:14" ht="72.75" customHeight="1">
      <c r="A8" s="56"/>
      <c r="B8" s="70"/>
      <c r="C8" s="70"/>
      <c r="D8" s="87"/>
      <c r="E8" s="70"/>
      <c r="F8" s="89"/>
      <c r="G8" s="15" t="s">
        <v>17</v>
      </c>
      <c r="H8" s="15" t="s">
        <v>18</v>
      </c>
      <c r="I8" s="15" t="s">
        <v>33</v>
      </c>
      <c r="J8" s="15" t="s">
        <v>20</v>
      </c>
      <c r="K8" s="15" t="s">
        <v>21</v>
      </c>
      <c r="L8" s="15" t="s">
        <v>30</v>
      </c>
      <c r="M8" s="89"/>
      <c r="N8" s="68"/>
    </row>
    <row r="9" spans="1:14">
      <c r="A9" s="2" t="s">
        <v>4</v>
      </c>
      <c r="B9" s="3" t="s">
        <v>5</v>
      </c>
      <c r="C9" s="3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26</v>
      </c>
      <c r="J9" s="6" t="s">
        <v>27</v>
      </c>
      <c r="K9" s="6" t="s">
        <v>28</v>
      </c>
      <c r="L9" s="6" t="s">
        <v>29</v>
      </c>
      <c r="M9" s="3" t="s">
        <v>31</v>
      </c>
      <c r="N9" s="4" t="s">
        <v>32</v>
      </c>
    </row>
    <row r="10" spans="1:14" ht="27" customHeight="1">
      <c r="A10" s="93" t="s">
        <v>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1:14" ht="36.6" customHeight="1">
      <c r="A11" s="12">
        <v>1</v>
      </c>
      <c r="B11" s="26" t="s">
        <v>35</v>
      </c>
      <c r="C11" s="60" t="s">
        <v>36</v>
      </c>
      <c r="D11" s="77" t="s">
        <v>22</v>
      </c>
      <c r="E11" s="5" t="s">
        <v>24</v>
      </c>
      <c r="F11" s="23">
        <v>54.759</v>
      </c>
      <c r="G11" s="9"/>
      <c r="H11" s="9"/>
      <c r="I11" s="33"/>
      <c r="J11" s="20">
        <v>41</v>
      </c>
      <c r="K11" s="21">
        <v>20</v>
      </c>
      <c r="L11" s="29">
        <v>44</v>
      </c>
      <c r="M11" s="11"/>
      <c r="N11" s="17">
        <f>F11*G11*J11+F11*H11*K11+I11*L11</f>
        <v>0</v>
      </c>
    </row>
    <row r="12" spans="1:14" ht="36.6" customHeight="1">
      <c r="A12" s="31">
        <v>2</v>
      </c>
      <c r="B12" s="26" t="s">
        <v>42</v>
      </c>
      <c r="C12" s="61"/>
      <c r="D12" s="78"/>
      <c r="E12" s="5" t="s">
        <v>41</v>
      </c>
      <c r="F12" s="23">
        <v>5.1059999999999999</v>
      </c>
      <c r="G12" s="9"/>
      <c r="H12" s="9"/>
      <c r="I12" s="13"/>
      <c r="J12" s="20">
        <v>20</v>
      </c>
      <c r="K12" s="21">
        <v>41</v>
      </c>
      <c r="L12" s="13"/>
      <c r="M12" s="11"/>
      <c r="N12" s="17">
        <f>F12*G12*J12+F12*H12*K12</f>
        <v>0</v>
      </c>
    </row>
    <row r="13" spans="1:14" ht="42.6" customHeight="1">
      <c r="A13" s="18">
        <v>3</v>
      </c>
      <c r="B13" s="28" t="s">
        <v>39</v>
      </c>
      <c r="C13" s="61"/>
      <c r="D13" s="19" t="s">
        <v>40</v>
      </c>
      <c r="E13" s="5" t="s">
        <v>24</v>
      </c>
      <c r="F13" s="10">
        <v>1</v>
      </c>
      <c r="G13" s="9"/>
      <c r="H13" s="9"/>
      <c r="I13" s="13"/>
      <c r="J13" s="20">
        <v>20</v>
      </c>
      <c r="K13" s="21">
        <v>25</v>
      </c>
      <c r="L13" s="13"/>
      <c r="M13" s="11"/>
      <c r="N13" s="17">
        <f>F13*G13*J13+F13*H13*K13</f>
        <v>0</v>
      </c>
    </row>
    <row r="14" spans="1:14" ht="31.95" customHeight="1">
      <c r="A14" s="12">
        <v>4</v>
      </c>
      <c r="B14" s="26" t="s">
        <v>43</v>
      </c>
      <c r="C14" s="62"/>
      <c r="D14" s="8" t="s">
        <v>23</v>
      </c>
      <c r="E14" s="16" t="s">
        <v>12</v>
      </c>
      <c r="F14" s="10">
        <v>100</v>
      </c>
      <c r="G14" s="13"/>
      <c r="H14" s="13"/>
      <c r="I14" s="13"/>
      <c r="J14" s="13"/>
      <c r="K14" s="13"/>
      <c r="L14" s="13"/>
      <c r="M14" s="14"/>
      <c r="N14" s="22">
        <f>F14*M14</f>
        <v>0</v>
      </c>
    </row>
    <row r="15" spans="1:14" ht="36.6" customHeight="1" thickBot="1">
      <c r="A15" s="84" t="s">
        <v>47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27">
        <f>SUM(N11:N14)</f>
        <v>0</v>
      </c>
    </row>
    <row r="16" spans="1:14" ht="27.6" customHeight="1">
      <c r="A16" s="57" t="s">
        <v>38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33" customHeight="1">
      <c r="A17" s="12">
        <v>1</v>
      </c>
      <c r="B17" s="26" t="s">
        <v>35</v>
      </c>
      <c r="C17" s="60" t="s">
        <v>36</v>
      </c>
      <c r="D17" s="77" t="s">
        <v>22</v>
      </c>
      <c r="E17" s="5" t="s">
        <v>24</v>
      </c>
      <c r="F17" s="23">
        <v>54.759</v>
      </c>
      <c r="G17" s="9"/>
      <c r="H17" s="9"/>
      <c r="I17" s="32"/>
      <c r="J17" s="20">
        <v>22</v>
      </c>
      <c r="K17" s="21">
        <v>23</v>
      </c>
      <c r="L17" s="29">
        <v>6</v>
      </c>
      <c r="M17" s="11"/>
      <c r="N17" s="17">
        <f>F17*G17*J17+F17*H17*K17+I17*L17</f>
        <v>0</v>
      </c>
    </row>
    <row r="18" spans="1:14" ht="33" customHeight="1">
      <c r="A18" s="31">
        <v>2</v>
      </c>
      <c r="B18" s="26" t="s">
        <v>42</v>
      </c>
      <c r="C18" s="61"/>
      <c r="D18" s="78"/>
      <c r="E18" s="5" t="s">
        <v>41</v>
      </c>
      <c r="F18" s="23">
        <v>5.1059999999999999</v>
      </c>
      <c r="G18" s="9"/>
      <c r="H18" s="9"/>
      <c r="I18" s="13"/>
      <c r="J18" s="20">
        <v>22</v>
      </c>
      <c r="K18" s="21">
        <v>23</v>
      </c>
      <c r="L18" s="13"/>
      <c r="M18" s="11"/>
      <c r="N18" s="17">
        <f>F18*G18*J18+F18*H18*K18</f>
        <v>0</v>
      </c>
    </row>
    <row r="19" spans="1:14" ht="39" customHeight="1">
      <c r="A19" s="30">
        <v>3</v>
      </c>
      <c r="B19" s="28" t="s">
        <v>39</v>
      </c>
      <c r="C19" s="61"/>
      <c r="D19" s="19" t="s">
        <v>40</v>
      </c>
      <c r="E19" s="5" t="s">
        <v>24</v>
      </c>
      <c r="F19" s="10">
        <v>1</v>
      </c>
      <c r="G19" s="9"/>
      <c r="H19" s="9"/>
      <c r="I19" s="13"/>
      <c r="J19" s="20">
        <v>20</v>
      </c>
      <c r="K19" s="21">
        <v>23</v>
      </c>
      <c r="L19" s="13"/>
      <c r="M19" s="11"/>
      <c r="N19" s="17">
        <f>F19*G19*J19+F19*H19*K19</f>
        <v>0</v>
      </c>
    </row>
    <row r="20" spans="1:14" ht="33" customHeight="1">
      <c r="A20" s="12">
        <v>4</v>
      </c>
      <c r="B20" s="26" t="s">
        <v>43</v>
      </c>
      <c r="C20" s="62"/>
      <c r="D20" s="8" t="s">
        <v>23</v>
      </c>
      <c r="E20" s="16" t="s">
        <v>12</v>
      </c>
      <c r="F20" s="10">
        <v>100</v>
      </c>
      <c r="G20" s="13"/>
      <c r="H20" s="13"/>
      <c r="I20" s="13"/>
      <c r="J20" s="13"/>
      <c r="K20" s="13"/>
      <c r="L20" s="13"/>
      <c r="M20" s="14"/>
      <c r="N20" s="22">
        <f>F20*M20</f>
        <v>0</v>
      </c>
    </row>
    <row r="21" spans="1:14" ht="37.200000000000003" customHeight="1" thickBot="1">
      <c r="A21" s="63" t="s">
        <v>48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34">
        <f>SUM(N17:N20)</f>
        <v>0</v>
      </c>
    </row>
    <row r="22" spans="1:14" ht="45.6" customHeight="1" thickBot="1">
      <c r="A22" s="65" t="s">
        <v>52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35">
        <f>N15+N21</f>
        <v>0</v>
      </c>
    </row>
    <row r="23" spans="1:14" ht="27.6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2" customHeight="1">
      <c r="A24" s="54" t="s">
        <v>13</v>
      </c>
      <c r="B24" s="54"/>
      <c r="C24" s="5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0.8" customHeight="1">
      <c r="A25" s="51" t="s">
        <v>53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2" customHeight="1">
      <c r="A26" s="52" t="s">
        <v>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41.4" customHeight="1">
      <c r="A27" s="44"/>
      <c r="B27" s="44"/>
      <c r="C27" s="4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6.6" customHeight="1">
      <c r="A28" s="82"/>
      <c r="B28" s="82"/>
      <c r="C28" s="82"/>
      <c r="D28" s="25"/>
      <c r="L28" s="79"/>
      <c r="M28" s="79"/>
      <c r="N28" s="79"/>
    </row>
    <row r="29" spans="1:14" ht="45.6" customHeight="1">
      <c r="A29" s="83"/>
      <c r="B29" s="83"/>
      <c r="C29" s="83"/>
      <c r="D29" s="24"/>
      <c r="E29" s="1"/>
      <c r="F29" s="1"/>
      <c r="G29" s="1"/>
      <c r="H29" s="1"/>
      <c r="I29" s="1"/>
      <c r="J29" s="1"/>
      <c r="K29" s="1"/>
      <c r="L29" s="80" t="s">
        <v>49</v>
      </c>
      <c r="M29" s="80"/>
      <c r="N29" s="80"/>
    </row>
    <row r="30" spans="1:14">
      <c r="A30" s="81"/>
      <c r="B30" s="81"/>
      <c r="C30" s="81"/>
    </row>
    <row r="31" spans="1:14" ht="18" customHeight="1"/>
    <row r="32" spans="1:14">
      <c r="A32" s="40" t="s">
        <v>50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7.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</sheetData>
  <mergeCells count="33">
    <mergeCell ref="C7:C8"/>
    <mergeCell ref="A15:M15"/>
    <mergeCell ref="C11:C14"/>
    <mergeCell ref="D7:D8"/>
    <mergeCell ref="E7:E8"/>
    <mergeCell ref="F7:F8"/>
    <mergeCell ref="G7:I7"/>
    <mergeCell ref="J7:L7"/>
    <mergeCell ref="M7:M8"/>
    <mergeCell ref="A10:N10"/>
    <mergeCell ref="D11:D12"/>
    <mergeCell ref="D17:D18"/>
    <mergeCell ref="L28:N28"/>
    <mergeCell ref="L29:N29"/>
    <mergeCell ref="A30:C30"/>
    <mergeCell ref="A28:C28"/>
    <mergeCell ref="A29:C29"/>
    <mergeCell ref="A32:N35"/>
    <mergeCell ref="A1:N1"/>
    <mergeCell ref="A27:C27"/>
    <mergeCell ref="A3:N3"/>
    <mergeCell ref="A6:N6"/>
    <mergeCell ref="A25:N25"/>
    <mergeCell ref="A26:N26"/>
    <mergeCell ref="A24:C24"/>
    <mergeCell ref="A7:A8"/>
    <mergeCell ref="A16:N16"/>
    <mergeCell ref="C17:C20"/>
    <mergeCell ref="A21:M21"/>
    <mergeCell ref="A22:M22"/>
    <mergeCell ref="N7:N8"/>
    <mergeCell ref="B7:B8"/>
    <mergeCell ref="A4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2021-09-01T10:51:15Z</cp:lastPrinted>
  <dcterms:created xsi:type="dcterms:W3CDTF">2014-02-01T09:42:48Z</dcterms:created>
  <dcterms:modified xsi:type="dcterms:W3CDTF">2021-09-01T10:59:50Z</dcterms:modified>
</cp:coreProperties>
</file>